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07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N33" i="1"/>
  <c r="M33"/>
  <c r="L33"/>
  <c r="K33"/>
  <c r="I33"/>
  <c r="H33"/>
  <c r="G33"/>
  <c r="F33"/>
  <c r="E33"/>
  <c r="D33"/>
  <c r="C33"/>
  <c r="O32"/>
  <c r="N32"/>
  <c r="M32"/>
  <c r="L32"/>
  <c r="K32"/>
  <c r="I32"/>
  <c r="H32"/>
  <c r="G32"/>
  <c r="E32"/>
  <c r="D32"/>
  <c r="C32"/>
  <c r="N31"/>
  <c r="M31"/>
  <c r="L31"/>
  <c r="K31"/>
  <c r="I31"/>
  <c r="H31"/>
  <c r="G31"/>
  <c r="F31"/>
  <c r="E31"/>
  <c r="D31"/>
  <c r="C31"/>
  <c r="O30"/>
  <c r="N30"/>
  <c r="M30"/>
  <c r="L30"/>
  <c r="K30"/>
  <c r="I30"/>
  <c r="H30"/>
  <c r="G30"/>
  <c r="E30"/>
  <c r="D30"/>
  <c r="C30"/>
  <c r="O29"/>
  <c r="J29"/>
  <c r="F29"/>
  <c r="P29" s="1"/>
  <c r="O28"/>
  <c r="J28"/>
  <c r="F28"/>
  <c r="P28" s="1"/>
  <c r="O27"/>
  <c r="J27"/>
  <c r="F27"/>
  <c r="P27" s="1"/>
  <c r="O26"/>
  <c r="J26"/>
  <c r="F26"/>
  <c r="P26" s="1"/>
  <c r="O25"/>
  <c r="J25"/>
  <c r="F25"/>
  <c r="P25" s="1"/>
  <c r="O24"/>
  <c r="J24"/>
  <c r="F24"/>
  <c r="P24" s="1"/>
  <c r="O23"/>
  <c r="J23"/>
  <c r="F23"/>
  <c r="P23" s="1"/>
  <c r="O22"/>
  <c r="J22"/>
  <c r="F22"/>
  <c r="P22" s="1"/>
  <c r="O21"/>
  <c r="J21"/>
  <c r="F21"/>
  <c r="P21" s="1"/>
  <c r="O20"/>
  <c r="J20"/>
  <c r="F20"/>
  <c r="P20" s="1"/>
  <c r="O19"/>
  <c r="J19"/>
  <c r="F19"/>
  <c r="P19" s="1"/>
  <c r="O18"/>
  <c r="J18"/>
  <c r="F18"/>
  <c r="P18" s="1"/>
  <c r="O17"/>
  <c r="J17"/>
  <c r="F17"/>
  <c r="P17" s="1"/>
  <c r="O16"/>
  <c r="J16"/>
  <c r="F16"/>
  <c r="P16" s="1"/>
  <c r="O15"/>
  <c r="J15"/>
  <c r="F15"/>
  <c r="P15" s="1"/>
  <c r="O14"/>
  <c r="J14"/>
  <c r="F14"/>
  <c r="P14" s="1"/>
  <c r="O13"/>
  <c r="O33" s="1"/>
  <c r="J13"/>
  <c r="J33" s="1"/>
  <c r="F13"/>
  <c r="P13" s="1"/>
  <c r="P33" s="1"/>
  <c r="O12"/>
  <c r="J12"/>
  <c r="J32" s="1"/>
  <c r="F12"/>
  <c r="F32" s="1"/>
  <c r="O11"/>
  <c r="O31" s="1"/>
  <c r="J11"/>
  <c r="J31" s="1"/>
  <c r="F11"/>
  <c r="P11" s="1"/>
  <c r="P31" s="1"/>
  <c r="O10"/>
  <c r="J10"/>
  <c r="J30" s="1"/>
  <c r="F10"/>
  <c r="F30" s="1"/>
  <c r="P10" l="1"/>
  <c r="P30" s="1"/>
  <c r="P12"/>
  <c r="P32" s="1"/>
</calcChain>
</file>

<file path=xl/sharedStrings.xml><?xml version="1.0" encoding="utf-8"?>
<sst xmlns="http://schemas.openxmlformats.org/spreadsheetml/2006/main" count="72" uniqueCount="33">
  <si>
    <t>SISTEMA EDUCATIVO ESTATAL</t>
  </si>
  <si>
    <t>Dirección de Planeación, Programación y Presupuesto</t>
  </si>
  <si>
    <t>Departamento de Información y Estadística Educativa</t>
  </si>
  <si>
    <t>Alumnos, Grupos, Docentes y Escuelas por Nivel Educativo</t>
  </si>
  <si>
    <t>Sistema Escolarizado, Ciclo Escolar 2013-2014</t>
  </si>
  <si>
    <t>Nivel Educativo</t>
  </si>
  <si>
    <t>Grupos</t>
  </si>
  <si>
    <t>Docentes</t>
  </si>
  <si>
    <t>Escuelas</t>
  </si>
  <si>
    <t>*</t>
  </si>
  <si>
    <t>Total Sistema Escolarizado</t>
  </si>
  <si>
    <t>*Los grupos no se contabilizan para este nivel educativo.</t>
  </si>
  <si>
    <t>Municipio</t>
  </si>
  <si>
    <t>Preescolar</t>
  </si>
  <si>
    <t>Primaria</t>
  </si>
  <si>
    <t>Secundaria</t>
  </si>
  <si>
    <t>Educación Básica</t>
  </si>
  <si>
    <t>Capacitación para el Trabajo</t>
  </si>
  <si>
    <t>Bachillerato</t>
  </si>
  <si>
    <t>Profesional Técnico</t>
  </si>
  <si>
    <t>Educación Media Superior</t>
  </si>
  <si>
    <t>Técnico Superior</t>
  </si>
  <si>
    <t>Licenciatura Normal</t>
  </si>
  <si>
    <t>Licenciatura Universitaria</t>
  </si>
  <si>
    <t>Posgrado</t>
  </si>
  <si>
    <t>Educación Superior</t>
  </si>
  <si>
    <t>Ensenada</t>
  </si>
  <si>
    <t>Alumnos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</si>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</sst>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b/>
      <sz val="9"/>
      <color indexed="9"/>
      <name val="Tahoma"/>
      <family val="2"/>
    </font>
    <font>
      <b/>
      <sz val="9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5" xfId="0" applyNumberFormat="1" applyFont="1" applyBorder="1" applyAlignment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3" fontId="4" fillId="4" borderId="6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jaCaliforni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ja California"/>
    </sheetNames>
    <sheetDataSet>
      <sheetData sheetId="0">
        <row r="31">
          <cell r="B31" t="str">
            <v xml:space="preserve"> Educación Básica</v>
          </cell>
          <cell r="C31">
            <v>692756</v>
          </cell>
        </row>
        <row r="32">
          <cell r="B32" t="str">
            <v xml:space="preserve"> Capacitación para el Trabajo</v>
          </cell>
          <cell r="C32">
            <v>22854</v>
          </cell>
        </row>
        <row r="33">
          <cell r="B33" t="str">
            <v xml:space="preserve"> Educación Media Superior</v>
          </cell>
          <cell r="C33">
            <v>133448</v>
          </cell>
        </row>
        <row r="34">
          <cell r="B34" t="str">
            <v xml:space="preserve"> Educación Superior</v>
          </cell>
          <cell r="C34">
            <v>102188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tabSelected="1" workbookViewId="0">
      <selection activeCell="C37" sqref="C37"/>
    </sheetView>
  </sheetViews>
  <sheetFormatPr baseColWidth="10" defaultRowHeight="15"/>
  <cols>
    <col min="1" max="1" width="14" style="4" customWidth="1"/>
    <col min="2" max="2" width="14.140625" style="4" bestFit="1" customWidth="1"/>
    <col min="3" max="3" width="11.42578125" style="4"/>
    <col min="4" max="4" width="10.85546875" style="4" customWidth="1"/>
    <col min="5" max="5" width="11.42578125" style="4"/>
    <col min="6" max="6" width="12.140625" style="4" customWidth="1"/>
    <col min="7" max="7" width="11.42578125" style="4"/>
    <col min="8" max="8" width="12.7109375" style="4" customWidth="1"/>
    <col min="9" max="13" width="11.42578125" style="4"/>
    <col min="14" max="14" width="10.42578125" style="4" customWidth="1"/>
    <col min="15" max="15" width="11" style="4" customWidth="1"/>
    <col min="16" max="16384" width="11.42578125" style="4"/>
  </cols>
  <sheetData>
    <row r="1" spans="1:16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6"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6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>
      <c r="A4" s="5"/>
    </row>
    <row r="5" spans="1:16">
      <c r="B5" s="7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>
      <c r="B6" s="7" t="s">
        <v>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6" ht="15.75" thickBot="1"/>
    <row r="8" spans="1:16" ht="16.5" thickTop="1" thickBot="1">
      <c r="A8" s="8" t="s">
        <v>12</v>
      </c>
      <c r="B8" s="9" t="s">
        <v>5</v>
      </c>
      <c r="C8" s="9" t="s">
        <v>13</v>
      </c>
      <c r="D8" s="9" t="s">
        <v>14</v>
      </c>
      <c r="E8" s="9" t="s">
        <v>15</v>
      </c>
      <c r="F8" s="9" t="s">
        <v>16</v>
      </c>
      <c r="G8" s="9" t="s">
        <v>17</v>
      </c>
      <c r="H8" s="9" t="s">
        <v>18</v>
      </c>
      <c r="I8" s="9" t="s">
        <v>19</v>
      </c>
      <c r="J8" s="9" t="s">
        <v>20</v>
      </c>
      <c r="K8" s="9" t="s">
        <v>21</v>
      </c>
      <c r="L8" s="9" t="s">
        <v>22</v>
      </c>
      <c r="M8" s="9" t="s">
        <v>23</v>
      </c>
      <c r="N8" s="9" t="s">
        <v>24</v>
      </c>
      <c r="O8" s="9" t="s">
        <v>25</v>
      </c>
      <c r="P8" s="10" t="s">
        <v>10</v>
      </c>
    </row>
    <row r="9" spans="1:16" ht="20.25" customHeight="1" thickTop="1" thickBot="1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</row>
    <row r="10" spans="1:16" ht="20.25" customHeight="1" thickTop="1" thickBot="1">
      <c r="A10" s="14" t="s">
        <v>26</v>
      </c>
      <c r="B10" s="15" t="s">
        <v>27</v>
      </c>
      <c r="C10" s="1">
        <v>17948</v>
      </c>
      <c r="D10" s="1">
        <v>61029</v>
      </c>
      <c r="E10" s="1">
        <v>29734</v>
      </c>
      <c r="F10" s="2">
        <f>SUM(C10:E10)</f>
        <v>108711</v>
      </c>
      <c r="G10" s="16">
        <v>1977</v>
      </c>
      <c r="H10" s="1">
        <v>22058</v>
      </c>
      <c r="I10" s="1">
        <v>59</v>
      </c>
      <c r="J10" s="2">
        <f>SUM(H10:I10)</f>
        <v>22117</v>
      </c>
      <c r="K10" s="1">
        <v>0</v>
      </c>
      <c r="L10" s="1">
        <v>569</v>
      </c>
      <c r="M10" s="1">
        <v>14693</v>
      </c>
      <c r="N10" s="1">
        <v>1077</v>
      </c>
      <c r="O10" s="2">
        <f>SUM(K10:N10)</f>
        <v>16339</v>
      </c>
      <c r="P10" s="3">
        <f>SUM(F10,G10,J10,O10)</f>
        <v>149144</v>
      </c>
    </row>
    <row r="11" spans="1:16" ht="20.25" customHeight="1" thickTop="1" thickBot="1">
      <c r="A11" s="14"/>
      <c r="B11" s="15" t="s">
        <v>6</v>
      </c>
      <c r="C11" s="1">
        <v>936</v>
      </c>
      <c r="D11" s="1">
        <v>2833</v>
      </c>
      <c r="E11" s="1">
        <v>1035</v>
      </c>
      <c r="F11" s="2">
        <f t="shared" ref="F11:F29" si="0">SUM(C11:E11)</f>
        <v>4804</v>
      </c>
      <c r="G11" s="16">
        <v>195</v>
      </c>
      <c r="H11" s="1">
        <v>650</v>
      </c>
      <c r="I11" s="1">
        <v>9</v>
      </c>
      <c r="J11" s="2">
        <f t="shared" ref="J11:J26" si="1">SUM(H11:I11)</f>
        <v>659</v>
      </c>
      <c r="K11" s="1" t="s">
        <v>9</v>
      </c>
      <c r="L11" s="1" t="s">
        <v>9</v>
      </c>
      <c r="M11" s="1" t="s">
        <v>9</v>
      </c>
      <c r="N11" s="1" t="s">
        <v>9</v>
      </c>
      <c r="O11" s="2">
        <f t="shared" ref="O11:O21" si="2">SUM(K11:N11)</f>
        <v>0</v>
      </c>
      <c r="P11" s="3">
        <f t="shared" ref="P11:P21" si="3">SUM(F11,G11,J11,O11)</f>
        <v>5658</v>
      </c>
    </row>
    <row r="12" spans="1:16" ht="20.25" customHeight="1" thickTop="1" thickBot="1">
      <c r="A12" s="14"/>
      <c r="B12" s="15" t="s">
        <v>7</v>
      </c>
      <c r="C12" s="1">
        <v>863</v>
      </c>
      <c r="D12" s="1">
        <v>2504</v>
      </c>
      <c r="E12" s="1">
        <v>2000</v>
      </c>
      <c r="F12" s="2">
        <f t="shared" si="0"/>
        <v>5367</v>
      </c>
      <c r="G12" s="16">
        <v>86</v>
      </c>
      <c r="H12" s="1">
        <v>1785</v>
      </c>
      <c r="I12" s="1">
        <v>31</v>
      </c>
      <c r="J12" s="2">
        <f t="shared" si="1"/>
        <v>1816</v>
      </c>
      <c r="K12" s="1">
        <v>0</v>
      </c>
      <c r="L12" s="1">
        <v>81</v>
      </c>
      <c r="M12" s="1">
        <v>1810</v>
      </c>
      <c r="N12" s="1">
        <v>268</v>
      </c>
      <c r="O12" s="2">
        <f t="shared" si="2"/>
        <v>2159</v>
      </c>
      <c r="P12" s="3">
        <f t="shared" si="3"/>
        <v>9428</v>
      </c>
    </row>
    <row r="13" spans="1:16" ht="20.25" customHeight="1" thickTop="1" thickBot="1">
      <c r="A13" s="14"/>
      <c r="B13" s="15" t="s">
        <v>8</v>
      </c>
      <c r="C13" s="1">
        <v>293</v>
      </c>
      <c r="D13" s="1">
        <v>364</v>
      </c>
      <c r="E13" s="1">
        <v>137</v>
      </c>
      <c r="F13" s="2">
        <f t="shared" si="0"/>
        <v>794</v>
      </c>
      <c r="G13" s="16">
        <v>20</v>
      </c>
      <c r="H13" s="1">
        <v>48</v>
      </c>
      <c r="I13" s="1">
        <v>4</v>
      </c>
      <c r="J13" s="2">
        <f t="shared" si="1"/>
        <v>52</v>
      </c>
      <c r="K13" s="1">
        <v>0</v>
      </c>
      <c r="L13" s="1">
        <v>3</v>
      </c>
      <c r="M13" s="1">
        <v>21</v>
      </c>
      <c r="N13" s="1">
        <v>16</v>
      </c>
      <c r="O13" s="2">
        <f t="shared" si="2"/>
        <v>40</v>
      </c>
      <c r="P13" s="3">
        <f t="shared" si="3"/>
        <v>906</v>
      </c>
    </row>
    <row r="14" spans="1:16" ht="20.25" customHeight="1" thickTop="1" thickBot="1">
      <c r="A14" s="14" t="s">
        <v>28</v>
      </c>
      <c r="B14" s="15" t="s">
        <v>27</v>
      </c>
      <c r="C14" s="1">
        <v>34919</v>
      </c>
      <c r="D14" s="1">
        <v>109141</v>
      </c>
      <c r="E14" s="1">
        <v>56116</v>
      </c>
      <c r="F14" s="2">
        <f t="shared" si="0"/>
        <v>200176</v>
      </c>
      <c r="G14" s="16">
        <v>9964</v>
      </c>
      <c r="H14" s="1">
        <v>40328</v>
      </c>
      <c r="I14" s="1">
        <v>407</v>
      </c>
      <c r="J14" s="2">
        <f t="shared" si="1"/>
        <v>40735</v>
      </c>
      <c r="K14" s="1">
        <v>0</v>
      </c>
      <c r="L14" s="1">
        <v>1316</v>
      </c>
      <c r="M14" s="1">
        <v>34057</v>
      </c>
      <c r="N14" s="1">
        <v>2580</v>
      </c>
      <c r="O14" s="2">
        <f t="shared" si="2"/>
        <v>37953</v>
      </c>
      <c r="P14" s="3">
        <f t="shared" si="3"/>
        <v>288828</v>
      </c>
    </row>
    <row r="15" spans="1:16" ht="20.25" customHeight="1" thickTop="1" thickBot="1">
      <c r="A15" s="14"/>
      <c r="B15" s="15" t="s">
        <v>6</v>
      </c>
      <c r="C15" s="1">
        <v>1722</v>
      </c>
      <c r="D15" s="1">
        <v>4673</v>
      </c>
      <c r="E15" s="1">
        <v>1803</v>
      </c>
      <c r="F15" s="2">
        <f t="shared" si="0"/>
        <v>8198</v>
      </c>
      <c r="G15" s="16">
        <v>803</v>
      </c>
      <c r="H15" s="1">
        <v>1066</v>
      </c>
      <c r="I15" s="1">
        <v>38</v>
      </c>
      <c r="J15" s="2">
        <f t="shared" si="1"/>
        <v>1104</v>
      </c>
      <c r="K15" s="1" t="s">
        <v>9</v>
      </c>
      <c r="L15" s="1" t="s">
        <v>9</v>
      </c>
      <c r="M15" s="1" t="s">
        <v>9</v>
      </c>
      <c r="N15" s="1" t="s">
        <v>9</v>
      </c>
      <c r="O15" s="2">
        <f t="shared" si="2"/>
        <v>0</v>
      </c>
      <c r="P15" s="3">
        <f t="shared" si="3"/>
        <v>10105</v>
      </c>
    </row>
    <row r="16" spans="1:16" ht="20.25" customHeight="1" thickTop="1" thickBot="1">
      <c r="A16" s="14"/>
      <c r="B16" s="15" t="s">
        <v>7</v>
      </c>
      <c r="C16" s="1">
        <v>1589</v>
      </c>
      <c r="D16" s="1">
        <v>4312</v>
      </c>
      <c r="E16" s="1">
        <v>4458</v>
      </c>
      <c r="F16" s="2">
        <f t="shared" si="0"/>
        <v>10359</v>
      </c>
      <c r="G16" s="16">
        <v>357</v>
      </c>
      <c r="H16" s="1">
        <v>2928</v>
      </c>
      <c r="I16" s="1">
        <v>60</v>
      </c>
      <c r="J16" s="2">
        <f t="shared" si="1"/>
        <v>2988</v>
      </c>
      <c r="K16" s="1">
        <v>0</v>
      </c>
      <c r="L16" s="1">
        <v>211</v>
      </c>
      <c r="M16" s="1">
        <v>3985</v>
      </c>
      <c r="N16" s="1">
        <v>205</v>
      </c>
      <c r="O16" s="2">
        <f t="shared" si="2"/>
        <v>4401</v>
      </c>
      <c r="P16" s="3">
        <f t="shared" si="3"/>
        <v>18105</v>
      </c>
    </row>
    <row r="17" spans="1:16" ht="20.25" customHeight="1" thickTop="1" thickBot="1">
      <c r="A17" s="14"/>
      <c r="B17" s="15" t="s">
        <v>8</v>
      </c>
      <c r="C17" s="1">
        <v>436</v>
      </c>
      <c r="D17" s="1">
        <v>509</v>
      </c>
      <c r="E17" s="1">
        <v>182</v>
      </c>
      <c r="F17" s="2">
        <f t="shared" si="0"/>
        <v>1127</v>
      </c>
      <c r="G17" s="16">
        <v>42</v>
      </c>
      <c r="H17" s="1">
        <v>83</v>
      </c>
      <c r="I17" s="1">
        <v>7</v>
      </c>
      <c r="J17" s="2">
        <f t="shared" si="1"/>
        <v>90</v>
      </c>
      <c r="K17" s="1">
        <v>0</v>
      </c>
      <c r="L17" s="1">
        <v>8</v>
      </c>
      <c r="M17" s="1">
        <v>35</v>
      </c>
      <c r="N17" s="1">
        <v>25</v>
      </c>
      <c r="O17" s="2">
        <f t="shared" si="2"/>
        <v>68</v>
      </c>
      <c r="P17" s="3">
        <f t="shared" si="3"/>
        <v>1327</v>
      </c>
    </row>
    <row r="18" spans="1:16" ht="20.25" customHeight="1" thickTop="1" thickBot="1">
      <c r="A18" s="14" t="s">
        <v>29</v>
      </c>
      <c r="B18" s="15" t="s">
        <v>27</v>
      </c>
      <c r="C18" s="1">
        <v>3782</v>
      </c>
      <c r="D18" s="1">
        <v>12240</v>
      </c>
      <c r="E18" s="1">
        <v>6482</v>
      </c>
      <c r="F18" s="2">
        <f t="shared" si="0"/>
        <v>22504</v>
      </c>
      <c r="G18" s="16">
        <v>3027</v>
      </c>
      <c r="H18" s="1">
        <v>4512</v>
      </c>
      <c r="I18" s="1">
        <v>0</v>
      </c>
      <c r="J18" s="2">
        <f t="shared" si="1"/>
        <v>4512</v>
      </c>
      <c r="K18" s="1">
        <v>0</v>
      </c>
      <c r="L18" s="1">
        <v>0</v>
      </c>
      <c r="M18" s="1">
        <v>711</v>
      </c>
      <c r="N18" s="1">
        <v>0</v>
      </c>
      <c r="O18" s="2">
        <f t="shared" si="2"/>
        <v>711</v>
      </c>
      <c r="P18" s="3">
        <f t="shared" si="3"/>
        <v>30754</v>
      </c>
    </row>
    <row r="19" spans="1:16" ht="20.25" customHeight="1" thickTop="1" thickBot="1">
      <c r="A19" s="14"/>
      <c r="B19" s="15" t="s">
        <v>6</v>
      </c>
      <c r="C19" s="1">
        <v>204</v>
      </c>
      <c r="D19" s="1">
        <v>560</v>
      </c>
      <c r="E19" s="1">
        <v>209</v>
      </c>
      <c r="F19" s="2">
        <f t="shared" si="0"/>
        <v>973</v>
      </c>
      <c r="G19" s="16">
        <v>148</v>
      </c>
      <c r="H19" s="1">
        <v>119</v>
      </c>
      <c r="I19" s="1">
        <v>0</v>
      </c>
      <c r="J19" s="2">
        <f t="shared" si="1"/>
        <v>119</v>
      </c>
      <c r="K19" s="1" t="s">
        <v>9</v>
      </c>
      <c r="L19" s="1" t="s">
        <v>9</v>
      </c>
      <c r="M19" s="1" t="s">
        <v>9</v>
      </c>
      <c r="N19" s="1" t="s">
        <v>9</v>
      </c>
      <c r="O19" s="2">
        <f t="shared" si="2"/>
        <v>0</v>
      </c>
      <c r="P19" s="3">
        <f t="shared" si="3"/>
        <v>1240</v>
      </c>
    </row>
    <row r="20" spans="1:16" ht="20.25" customHeight="1" thickTop="1" thickBot="1">
      <c r="A20" s="14"/>
      <c r="B20" s="15" t="s">
        <v>7</v>
      </c>
      <c r="C20" s="1">
        <v>188</v>
      </c>
      <c r="D20" s="1">
        <v>508</v>
      </c>
      <c r="E20" s="1">
        <v>464</v>
      </c>
      <c r="F20" s="2">
        <f t="shared" si="0"/>
        <v>1160</v>
      </c>
      <c r="G20" s="16">
        <v>17</v>
      </c>
      <c r="H20" s="1">
        <v>372</v>
      </c>
      <c r="I20" s="1">
        <v>0</v>
      </c>
      <c r="J20" s="2">
        <f t="shared" si="1"/>
        <v>372</v>
      </c>
      <c r="K20" s="1">
        <v>0</v>
      </c>
      <c r="L20" s="1">
        <v>0</v>
      </c>
      <c r="M20" s="1">
        <v>80</v>
      </c>
      <c r="N20" s="1">
        <v>0</v>
      </c>
      <c r="O20" s="2">
        <f t="shared" si="2"/>
        <v>80</v>
      </c>
      <c r="P20" s="3">
        <f t="shared" si="3"/>
        <v>1629</v>
      </c>
    </row>
    <row r="21" spans="1:16" ht="20.25" customHeight="1" thickTop="1" thickBot="1">
      <c r="A21" s="14"/>
      <c r="B21" s="15" t="s">
        <v>8</v>
      </c>
      <c r="C21" s="1">
        <v>61</v>
      </c>
      <c r="D21" s="1">
        <v>71</v>
      </c>
      <c r="E21" s="1">
        <v>25</v>
      </c>
      <c r="F21" s="2">
        <f t="shared" si="0"/>
        <v>157</v>
      </c>
      <c r="G21" s="16">
        <v>6</v>
      </c>
      <c r="H21" s="1">
        <v>15</v>
      </c>
      <c r="I21" s="1">
        <v>0</v>
      </c>
      <c r="J21" s="2">
        <f t="shared" si="1"/>
        <v>15</v>
      </c>
      <c r="K21" s="1">
        <v>0</v>
      </c>
      <c r="L21" s="1">
        <v>0</v>
      </c>
      <c r="M21" s="1">
        <v>2</v>
      </c>
      <c r="N21" s="1">
        <v>0</v>
      </c>
      <c r="O21" s="2">
        <f t="shared" si="2"/>
        <v>2</v>
      </c>
      <c r="P21" s="3">
        <f t="shared" si="3"/>
        <v>180</v>
      </c>
    </row>
    <row r="22" spans="1:16" ht="20.25" customHeight="1" thickTop="1" thickBot="1">
      <c r="A22" s="14" t="s">
        <v>30</v>
      </c>
      <c r="B22" s="15" t="s">
        <v>27</v>
      </c>
      <c r="C22" s="1">
        <v>47635</v>
      </c>
      <c r="D22" s="1">
        <v>192920</v>
      </c>
      <c r="E22" s="1">
        <v>97240</v>
      </c>
      <c r="F22" s="2">
        <f t="shared" si="0"/>
        <v>337795</v>
      </c>
      <c r="G22" s="16">
        <v>7817</v>
      </c>
      <c r="H22" s="1">
        <v>59944</v>
      </c>
      <c r="I22" s="1">
        <v>1098</v>
      </c>
      <c r="J22" s="2">
        <f t="shared" si="1"/>
        <v>61042</v>
      </c>
      <c r="K22" s="17">
        <v>3027</v>
      </c>
      <c r="L22" s="17">
        <v>1147</v>
      </c>
      <c r="M22" s="1">
        <v>40280</v>
      </c>
      <c r="N22" s="1">
        <v>2494</v>
      </c>
      <c r="O22" s="2">
        <f>SUM(K22:N22)</f>
        <v>46948</v>
      </c>
      <c r="P22" s="3">
        <f>SUM(F22,G22,J22,O22)</f>
        <v>453602</v>
      </c>
    </row>
    <row r="23" spans="1:16" ht="20.25" customHeight="1" thickTop="1" thickBot="1">
      <c r="A23" s="14"/>
      <c r="B23" s="15" t="s">
        <v>6</v>
      </c>
      <c r="C23" s="1">
        <v>2121</v>
      </c>
      <c r="D23" s="1">
        <v>7081</v>
      </c>
      <c r="E23" s="1">
        <v>2872</v>
      </c>
      <c r="F23" s="2">
        <f t="shared" si="0"/>
        <v>12074</v>
      </c>
      <c r="G23" s="16">
        <v>651</v>
      </c>
      <c r="H23" s="1">
        <v>1593</v>
      </c>
      <c r="I23" s="1">
        <v>61</v>
      </c>
      <c r="J23" s="2">
        <f t="shared" si="1"/>
        <v>1654</v>
      </c>
      <c r="K23" s="1" t="s">
        <v>9</v>
      </c>
      <c r="L23" s="1" t="s">
        <v>9</v>
      </c>
      <c r="M23" s="1" t="s">
        <v>9</v>
      </c>
      <c r="N23" s="1" t="s">
        <v>9</v>
      </c>
      <c r="O23" s="2">
        <f t="shared" ref="O23:O29" si="4">SUM(K23:N23)</f>
        <v>0</v>
      </c>
      <c r="P23" s="3">
        <f t="shared" ref="P23:P29" si="5">SUM(F23,G23,J23,O23)</f>
        <v>14379</v>
      </c>
    </row>
    <row r="24" spans="1:16" ht="20.25" customHeight="1" thickTop="1" thickBot="1">
      <c r="A24" s="14"/>
      <c r="B24" s="15" t="s">
        <v>7</v>
      </c>
      <c r="C24" s="1">
        <v>2108</v>
      </c>
      <c r="D24" s="1">
        <v>6959</v>
      </c>
      <c r="E24" s="1">
        <v>5906</v>
      </c>
      <c r="F24" s="2">
        <f>SUM(C24:E24)</f>
        <v>14973</v>
      </c>
      <c r="G24" s="16">
        <v>395</v>
      </c>
      <c r="H24" s="1">
        <v>4155</v>
      </c>
      <c r="I24" s="1">
        <v>117</v>
      </c>
      <c r="J24" s="2">
        <f t="shared" si="1"/>
        <v>4272</v>
      </c>
      <c r="K24" s="17">
        <v>184</v>
      </c>
      <c r="L24" s="17">
        <v>139</v>
      </c>
      <c r="M24" s="1">
        <v>4188</v>
      </c>
      <c r="N24" s="1">
        <v>424</v>
      </c>
      <c r="O24" s="2">
        <f t="shared" si="4"/>
        <v>4935</v>
      </c>
      <c r="P24" s="3">
        <f t="shared" si="5"/>
        <v>24575</v>
      </c>
    </row>
    <row r="25" spans="1:16" ht="20.25" customHeight="1" thickTop="1" thickBot="1">
      <c r="A25" s="14"/>
      <c r="B25" s="15" t="s">
        <v>8</v>
      </c>
      <c r="C25" s="1">
        <v>576</v>
      </c>
      <c r="D25" s="1">
        <v>686</v>
      </c>
      <c r="E25" s="1">
        <v>285</v>
      </c>
      <c r="F25" s="2">
        <f t="shared" si="0"/>
        <v>1547</v>
      </c>
      <c r="G25" s="16">
        <v>91</v>
      </c>
      <c r="H25" s="1">
        <v>145</v>
      </c>
      <c r="I25" s="1">
        <v>13</v>
      </c>
      <c r="J25" s="2">
        <f t="shared" si="1"/>
        <v>158</v>
      </c>
      <c r="K25" s="17">
        <v>1</v>
      </c>
      <c r="L25" s="17">
        <v>4</v>
      </c>
      <c r="M25" s="1">
        <v>44</v>
      </c>
      <c r="N25" s="1">
        <v>25</v>
      </c>
      <c r="O25" s="2">
        <f t="shared" si="4"/>
        <v>74</v>
      </c>
      <c r="P25" s="3">
        <f t="shared" si="5"/>
        <v>1870</v>
      </c>
    </row>
    <row r="26" spans="1:16" ht="16.5" thickTop="1" thickBot="1">
      <c r="A26" s="14" t="s">
        <v>31</v>
      </c>
      <c r="B26" s="15" t="s">
        <v>27</v>
      </c>
      <c r="C26" s="1">
        <v>3670</v>
      </c>
      <c r="D26" s="1">
        <v>13340</v>
      </c>
      <c r="E26" s="1">
        <v>6560</v>
      </c>
      <c r="F26" s="2">
        <f t="shared" si="0"/>
        <v>23570</v>
      </c>
      <c r="G26" s="16">
        <v>69</v>
      </c>
      <c r="H26" s="1">
        <v>5079</v>
      </c>
      <c r="I26" s="1">
        <v>0</v>
      </c>
      <c r="J26" s="2">
        <f t="shared" si="1"/>
        <v>5079</v>
      </c>
      <c r="K26" s="1">
        <v>0</v>
      </c>
      <c r="L26" s="1">
        <v>0</v>
      </c>
      <c r="M26" s="1">
        <v>214</v>
      </c>
      <c r="N26" s="1">
        <v>23</v>
      </c>
      <c r="O26" s="2">
        <f t="shared" si="4"/>
        <v>237</v>
      </c>
      <c r="P26" s="3">
        <f t="shared" si="5"/>
        <v>28955</v>
      </c>
    </row>
    <row r="27" spans="1:16" ht="16.5" thickTop="1" thickBot="1">
      <c r="A27" s="14"/>
      <c r="B27" s="15" t="s">
        <v>6</v>
      </c>
      <c r="C27" s="1">
        <v>183</v>
      </c>
      <c r="D27" s="1">
        <v>524</v>
      </c>
      <c r="E27" s="1">
        <v>214</v>
      </c>
      <c r="F27" s="2">
        <f t="shared" si="0"/>
        <v>921</v>
      </c>
      <c r="G27" s="16">
        <v>15</v>
      </c>
      <c r="H27" s="1">
        <v>139</v>
      </c>
      <c r="I27" s="1">
        <v>0</v>
      </c>
      <c r="J27" s="2">
        <f>SUM(H27:I27)</f>
        <v>139</v>
      </c>
      <c r="K27" s="1" t="s">
        <v>9</v>
      </c>
      <c r="L27" s="1" t="s">
        <v>9</v>
      </c>
      <c r="M27" s="1" t="s">
        <v>9</v>
      </c>
      <c r="N27" s="1" t="s">
        <v>9</v>
      </c>
      <c r="O27" s="2">
        <f t="shared" si="4"/>
        <v>0</v>
      </c>
      <c r="P27" s="3">
        <f t="shared" si="5"/>
        <v>1075</v>
      </c>
    </row>
    <row r="28" spans="1:16" ht="16.5" thickTop="1" thickBot="1">
      <c r="A28" s="14"/>
      <c r="B28" s="15" t="s">
        <v>7</v>
      </c>
      <c r="C28" s="1">
        <v>173</v>
      </c>
      <c r="D28" s="1">
        <v>493</v>
      </c>
      <c r="E28" s="1">
        <v>487</v>
      </c>
      <c r="F28" s="2">
        <f t="shared" si="0"/>
        <v>1153</v>
      </c>
      <c r="G28" s="16">
        <v>11</v>
      </c>
      <c r="H28" s="1">
        <v>335</v>
      </c>
      <c r="I28" s="1">
        <v>0</v>
      </c>
      <c r="J28" s="2">
        <f>SUM(H28:I28)</f>
        <v>335</v>
      </c>
      <c r="K28" s="1">
        <v>0</v>
      </c>
      <c r="L28" s="1">
        <v>0</v>
      </c>
      <c r="M28" s="1">
        <v>57</v>
      </c>
      <c r="N28" s="1">
        <v>3</v>
      </c>
      <c r="O28" s="2">
        <f t="shared" si="4"/>
        <v>60</v>
      </c>
      <c r="P28" s="3">
        <f t="shared" si="5"/>
        <v>1559</v>
      </c>
    </row>
    <row r="29" spans="1:16" ht="16.5" thickTop="1" thickBot="1">
      <c r="A29" s="14"/>
      <c r="B29" s="15" t="s">
        <v>8</v>
      </c>
      <c r="C29" s="1">
        <v>56</v>
      </c>
      <c r="D29" s="1">
        <v>61</v>
      </c>
      <c r="E29" s="1">
        <v>28</v>
      </c>
      <c r="F29" s="2">
        <f t="shared" si="0"/>
        <v>145</v>
      </c>
      <c r="G29" s="16">
        <v>4</v>
      </c>
      <c r="H29" s="1">
        <v>16</v>
      </c>
      <c r="I29" s="1">
        <v>0</v>
      </c>
      <c r="J29" s="2">
        <f>SUM(H29:I29)</f>
        <v>16</v>
      </c>
      <c r="K29" s="1">
        <v>0</v>
      </c>
      <c r="L29" s="1">
        <v>0</v>
      </c>
      <c r="M29" s="1">
        <v>2</v>
      </c>
      <c r="N29" s="1">
        <v>1</v>
      </c>
      <c r="O29" s="2">
        <f t="shared" si="4"/>
        <v>3</v>
      </c>
      <c r="P29" s="3">
        <f t="shared" si="5"/>
        <v>168</v>
      </c>
    </row>
    <row r="30" spans="1:16" ht="16.5" thickTop="1" thickBot="1">
      <c r="A30" s="18" t="s">
        <v>32</v>
      </c>
      <c r="B30" s="19" t="s">
        <v>27</v>
      </c>
      <c r="C30" s="20">
        <f>SUM(C10,C14,C18,C22,C26)</f>
        <v>107954</v>
      </c>
      <c r="D30" s="20">
        <f t="shared" ref="D30:P32" si="6">SUM(D10,D14,D18,D22,D26)</f>
        <v>388670</v>
      </c>
      <c r="E30" s="20">
        <f t="shared" si="6"/>
        <v>196132</v>
      </c>
      <c r="F30" s="20">
        <f t="shared" si="6"/>
        <v>692756</v>
      </c>
      <c r="G30" s="20">
        <f t="shared" si="6"/>
        <v>22854</v>
      </c>
      <c r="H30" s="20">
        <f t="shared" si="6"/>
        <v>131921</v>
      </c>
      <c r="I30" s="20">
        <f t="shared" si="6"/>
        <v>1564</v>
      </c>
      <c r="J30" s="20">
        <f t="shared" si="6"/>
        <v>133485</v>
      </c>
      <c r="K30" s="20">
        <f t="shared" si="6"/>
        <v>3027</v>
      </c>
      <c r="L30" s="20">
        <f t="shared" si="6"/>
        <v>3032</v>
      </c>
      <c r="M30" s="20">
        <f t="shared" si="6"/>
        <v>89955</v>
      </c>
      <c r="N30" s="20">
        <f t="shared" si="6"/>
        <v>6174</v>
      </c>
      <c r="O30" s="20">
        <f t="shared" si="6"/>
        <v>102188</v>
      </c>
      <c r="P30" s="21">
        <f t="shared" si="6"/>
        <v>951283</v>
      </c>
    </row>
    <row r="31" spans="1:16" ht="16.5" thickTop="1" thickBot="1">
      <c r="A31" s="18"/>
      <c r="B31" s="19" t="s">
        <v>6</v>
      </c>
      <c r="C31" s="20">
        <f>SUM(C11,C15,C19,C23,C27)</f>
        <v>5166</v>
      </c>
      <c r="D31" s="20">
        <f t="shared" si="6"/>
        <v>15671</v>
      </c>
      <c r="E31" s="20">
        <f t="shared" si="6"/>
        <v>6133</v>
      </c>
      <c r="F31" s="20">
        <f t="shared" si="6"/>
        <v>26970</v>
      </c>
      <c r="G31" s="20">
        <f t="shared" si="6"/>
        <v>1812</v>
      </c>
      <c r="H31" s="20">
        <f t="shared" si="6"/>
        <v>3567</v>
      </c>
      <c r="I31" s="20">
        <f t="shared" si="6"/>
        <v>108</v>
      </c>
      <c r="J31" s="20">
        <f t="shared" si="6"/>
        <v>3675</v>
      </c>
      <c r="K31" s="20">
        <f t="shared" si="6"/>
        <v>0</v>
      </c>
      <c r="L31" s="20">
        <f t="shared" si="6"/>
        <v>0</v>
      </c>
      <c r="M31" s="20">
        <f t="shared" si="6"/>
        <v>0</v>
      </c>
      <c r="N31" s="20">
        <f t="shared" si="6"/>
        <v>0</v>
      </c>
      <c r="O31" s="20">
        <f t="shared" si="6"/>
        <v>0</v>
      </c>
      <c r="P31" s="21">
        <f t="shared" si="6"/>
        <v>32457</v>
      </c>
    </row>
    <row r="32" spans="1:16" ht="16.5" thickTop="1" thickBot="1">
      <c r="A32" s="18"/>
      <c r="B32" s="19" t="s">
        <v>7</v>
      </c>
      <c r="C32" s="20">
        <f>SUM(C12,C16,C20,C24,C28)</f>
        <v>4921</v>
      </c>
      <c r="D32" s="20">
        <f>SUM(D12,D16,D20,D24,D28)</f>
        <v>14776</v>
      </c>
      <c r="E32" s="20">
        <f>SUM(E12,E16,E20,E24,E28)</f>
        <v>13315</v>
      </c>
      <c r="F32" s="20">
        <f t="shared" si="6"/>
        <v>33012</v>
      </c>
      <c r="G32" s="20">
        <f t="shared" si="6"/>
        <v>866</v>
      </c>
      <c r="H32" s="20">
        <f t="shared" si="6"/>
        <v>9575</v>
      </c>
      <c r="I32" s="20">
        <f t="shared" si="6"/>
        <v>208</v>
      </c>
      <c r="J32" s="20">
        <f t="shared" si="6"/>
        <v>9783</v>
      </c>
      <c r="K32" s="20">
        <f t="shared" si="6"/>
        <v>184</v>
      </c>
      <c r="L32" s="20">
        <f>SUM(L12,L16,L20,L24,L28)</f>
        <v>431</v>
      </c>
      <c r="M32" s="20">
        <f t="shared" si="6"/>
        <v>10120</v>
      </c>
      <c r="N32" s="20">
        <f t="shared" si="6"/>
        <v>900</v>
      </c>
      <c r="O32" s="20">
        <f t="shared" si="6"/>
        <v>11635</v>
      </c>
      <c r="P32" s="21">
        <f t="shared" si="6"/>
        <v>55296</v>
      </c>
    </row>
    <row r="33" spans="1:16" ht="16.5" thickTop="1" thickBot="1">
      <c r="A33" s="22"/>
      <c r="B33" s="23" t="s">
        <v>8</v>
      </c>
      <c r="C33" s="24">
        <f>SUM(C13,C17,C21,C25,C29)</f>
        <v>1422</v>
      </c>
      <c r="D33" s="24">
        <f t="shared" ref="D33:P33" si="7">SUM(D13,D17,D21,D25,D29)</f>
        <v>1691</v>
      </c>
      <c r="E33" s="24">
        <f t="shared" si="7"/>
        <v>657</v>
      </c>
      <c r="F33" s="24">
        <f>SUM(F13,F17,F21,F25,F29)</f>
        <v>3770</v>
      </c>
      <c r="G33" s="24">
        <f t="shared" si="7"/>
        <v>163</v>
      </c>
      <c r="H33" s="24">
        <f t="shared" si="7"/>
        <v>307</v>
      </c>
      <c r="I33" s="24">
        <f t="shared" si="7"/>
        <v>24</v>
      </c>
      <c r="J33" s="24">
        <f>SUM(J13,J17,J21,J25,J29)</f>
        <v>331</v>
      </c>
      <c r="K33" s="24">
        <f t="shared" si="7"/>
        <v>1</v>
      </c>
      <c r="L33" s="24">
        <f>SUM(L13,L17,L21,L25,L29)</f>
        <v>15</v>
      </c>
      <c r="M33" s="24">
        <f t="shared" si="7"/>
        <v>104</v>
      </c>
      <c r="N33" s="24">
        <f t="shared" si="7"/>
        <v>67</v>
      </c>
      <c r="O33" s="24">
        <f t="shared" si="7"/>
        <v>187</v>
      </c>
      <c r="P33" s="25">
        <f t="shared" si="7"/>
        <v>4451</v>
      </c>
    </row>
    <row r="34" spans="1:16" ht="15.75" thickTop="1">
      <c r="A34" s="6" t="s">
        <v>11</v>
      </c>
    </row>
  </sheetData>
  <mergeCells count="27">
    <mergeCell ref="A18:A21"/>
    <mergeCell ref="A22:A25"/>
    <mergeCell ref="A26:A29"/>
    <mergeCell ref="A30:A33"/>
    <mergeCell ref="B1:N1"/>
    <mergeCell ref="B2:N2"/>
    <mergeCell ref="B3:O3"/>
    <mergeCell ref="B5:N5"/>
    <mergeCell ref="B6:N6"/>
    <mergeCell ref="N8:N9"/>
    <mergeCell ref="O8:O9"/>
    <mergeCell ref="P8:P9"/>
    <mergeCell ref="A10:A13"/>
    <mergeCell ref="A14:A17"/>
    <mergeCell ref="I8:I9"/>
    <mergeCell ref="J8:J9"/>
    <mergeCell ref="K8:K9"/>
    <mergeCell ref="L8:L9"/>
    <mergeCell ref="M8:M9"/>
    <mergeCell ref="A8:A9"/>
    <mergeCell ref="B8:B9"/>
    <mergeCell ref="C8:C9"/>
    <mergeCell ref="D8:D9"/>
    <mergeCell ref="E8:E9"/>
    <mergeCell ref="F8:F9"/>
    <mergeCell ref="G8:G9"/>
    <mergeCell ref="H8:H9"/>
  </mergeCells>
  <pageMargins left="0.4" right="0.18" top="0.74803149606299213" bottom="0.74803149606299213" header="0.31496062992125984" footer="0.31496062992125984"/>
  <pageSetup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lportillo</dc:creator>
  <cp:lastModifiedBy>lportillo</cp:lastModifiedBy>
  <cp:lastPrinted>2014-03-04T19:51:00Z</cp:lastPrinted>
  <dcterms:created xsi:type="dcterms:W3CDTF">2014-03-04T18:37:19Z</dcterms:created>
  <dcterms:modified xsi:type="dcterms:W3CDTF">2014-03-04T19:51:18Z</dcterms:modified>
</cp:coreProperties>
</file>